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" documentId="8_{DE8AF3CD-B316-4EB7-9F22-CC13A71C93E0}" xr6:coauthVersionLast="47" xr6:coauthVersionMax="47" xr10:uidLastSave="{807D0B92-39DF-453B-9806-42F639812E49}"/>
  <bookViews>
    <workbookView xWindow="-28920" yWindow="-105" windowWidth="29040" windowHeight="15720" xr2:uid="{CFF2531F-E065-489C-8CB0-8D0E36D12605}"/>
  </bookViews>
  <sheets>
    <sheet name="Mar 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" i="2" l="1"/>
  <c r="E70" i="2"/>
  <c r="E74" i="2" l="1"/>
  <c r="E73" i="2"/>
</calcChain>
</file>

<file path=xl/sharedStrings.xml><?xml version="1.0" encoding="utf-8"?>
<sst xmlns="http://schemas.openxmlformats.org/spreadsheetml/2006/main" count="198" uniqueCount="136">
  <si>
    <t>Security Name</t>
  </si>
  <si>
    <t>Position Side</t>
  </si>
  <si>
    <t>Quantity</t>
  </si>
  <si>
    <t>ISIN</t>
  </si>
  <si>
    <t>Weight</t>
  </si>
  <si>
    <t>Abercrombie &amp; Fitch Co. Class A</t>
  </si>
  <si>
    <t>Long</t>
  </si>
  <si>
    <t>US0028962076</t>
  </si>
  <si>
    <t>Allegro MicroSystems, Inc.</t>
  </si>
  <si>
    <t>US01749D1054</t>
  </si>
  <si>
    <t>American Eagle Outfitters, Inc.</t>
  </si>
  <si>
    <t>US02553E1064</t>
  </si>
  <si>
    <t>Anterix Inc.</t>
  </si>
  <si>
    <t>US03676C1009</t>
  </si>
  <si>
    <t>APA Corporation</t>
  </si>
  <si>
    <t>US03743Q1085</t>
  </si>
  <si>
    <t>DHT Holdings, Inc.</t>
  </si>
  <si>
    <t>MHY2065G1219</t>
  </si>
  <si>
    <t>Dollar Tree, Inc.</t>
  </si>
  <si>
    <t>US2567461080</t>
  </si>
  <si>
    <t>Franklin Resources, Inc.</t>
  </si>
  <si>
    <t>US3546131018</t>
  </si>
  <si>
    <t>Healthcare Realty Trust Incorporated Class A</t>
  </si>
  <si>
    <t>US42226K1051</t>
  </si>
  <si>
    <t>International Seaways, Inc.</t>
  </si>
  <si>
    <t>MHY410531021</t>
  </si>
  <si>
    <t>Kimco Realty Corporation</t>
  </si>
  <si>
    <t>US49446R1095</t>
  </si>
  <si>
    <t>Novanta Inc</t>
  </si>
  <si>
    <t>CA67000B1040</t>
  </si>
  <si>
    <t>Nucor Corporation</t>
  </si>
  <si>
    <t>US6703461052</t>
  </si>
  <si>
    <t>NXP Semiconductors NV</t>
  </si>
  <si>
    <t>NL0009538784</t>
  </si>
  <si>
    <t>PENN Entertainment, Inc.</t>
  </si>
  <si>
    <t>US7075691094</t>
  </si>
  <si>
    <t>PPL Corporation</t>
  </si>
  <si>
    <t>US69351T1060</t>
  </si>
  <si>
    <t>Regal Rexnord Corporation</t>
  </si>
  <si>
    <t>US7587501039</t>
  </si>
  <si>
    <t>Shake Shack, Inc. Class A</t>
  </si>
  <si>
    <t>US8190471016</t>
  </si>
  <si>
    <t>Southwest Airlines Co.</t>
  </si>
  <si>
    <t>US8447411088</t>
  </si>
  <si>
    <t>Star Bulk Carriers Corp.</t>
  </si>
  <si>
    <t>MHY8162K2046</t>
  </si>
  <si>
    <t>V.F. Corporation</t>
  </si>
  <si>
    <t>US9182041080</t>
  </si>
  <si>
    <t>Victoria's Secret &amp; Company</t>
  </si>
  <si>
    <t>US9264001028</t>
  </si>
  <si>
    <t>Wynn Resorts, Limited</t>
  </si>
  <si>
    <t>US9831341071</t>
  </si>
  <si>
    <t>Xcel Energy Inc.</t>
  </si>
  <si>
    <t>US98389B1008</t>
  </si>
  <si>
    <t>Zoom Communications, Inc. Class A</t>
  </si>
  <si>
    <t>US98980L1017</t>
  </si>
  <si>
    <t>Badger Meter, Inc.</t>
  </si>
  <si>
    <t>Short</t>
  </si>
  <si>
    <t>US0565251081</t>
  </si>
  <si>
    <t>Booz Allen Hamilton Holding Corporation Class A</t>
  </si>
  <si>
    <t>US0995021062</t>
  </si>
  <si>
    <t>Five Below, Inc.</t>
  </si>
  <si>
    <t>US33829M1018</t>
  </si>
  <si>
    <t>Kinder Morgan Inc Class P</t>
  </si>
  <si>
    <t>US49456B1017</t>
  </si>
  <si>
    <t>Miller Industries, Inc.</t>
  </si>
  <si>
    <t>US6005512040</t>
  </si>
  <si>
    <t>Robert Half Inc.</t>
  </si>
  <si>
    <t>US7703231032</t>
  </si>
  <si>
    <t>Synchrony Financial</t>
  </si>
  <si>
    <t>US87165B1035</t>
  </si>
  <si>
    <t>TRS MS BASKET ISHARES RUSSELL 2000</t>
  </si>
  <si>
    <t>--</t>
  </si>
  <si>
    <t>TRS MS BASKET S&amp;P500</t>
  </si>
  <si>
    <t>UnitedHealth Group Incorporated</t>
  </si>
  <si>
    <t>US91324P1021</t>
  </si>
  <si>
    <t>Walt Disney Company</t>
  </si>
  <si>
    <t>US2546871060</t>
  </si>
  <si>
    <t>Long Exposure:</t>
  </si>
  <si>
    <t>Short Exposure:</t>
  </si>
  <si>
    <t>Gross Exposure:</t>
  </si>
  <si>
    <t>Net Exposure:</t>
  </si>
  <si>
    <t>Adobe Inc.</t>
  </si>
  <si>
    <t>US00724F1012</t>
  </si>
  <si>
    <t>Atlas Energy Solutions Inc.</t>
  </si>
  <si>
    <t>US6420451089</t>
  </si>
  <si>
    <t>CarMax, Inc.</t>
  </si>
  <si>
    <t>US1431301027</t>
  </si>
  <si>
    <t>Consolidated Edison, Inc.</t>
  </si>
  <si>
    <t>US2091151041</t>
  </si>
  <si>
    <t>Core Scientific Inc</t>
  </si>
  <si>
    <t>US21874A1060</t>
  </si>
  <si>
    <t>Duke Energy Corporation</t>
  </si>
  <si>
    <t>US26441C2044</t>
  </si>
  <si>
    <t>Elastic NV</t>
  </si>
  <si>
    <t>NL0013056914</t>
  </si>
  <si>
    <t>Harmonic Drive Systems Inc.</t>
  </si>
  <si>
    <t>JP3765150002</t>
  </si>
  <si>
    <t>Jabil Inc.</t>
  </si>
  <si>
    <t>US4663131039</t>
  </si>
  <si>
    <t>Marqeta, Inc. Class A</t>
  </si>
  <si>
    <t>US57142B1044</t>
  </si>
  <si>
    <t>National Vision Holdings, Inc.</t>
  </si>
  <si>
    <t>US63845R1077</t>
  </si>
  <si>
    <t>Park Hotels &amp; Resorts, Inc.</t>
  </si>
  <si>
    <t>US7005171050</t>
  </si>
  <si>
    <t>Pebblebrook Hotel Trust</t>
  </si>
  <si>
    <t>US70509V1008</t>
  </si>
  <si>
    <t>RH</t>
  </si>
  <si>
    <t>US74967X1037</t>
  </si>
  <si>
    <t>Vishay Precision Group, Inc.</t>
  </si>
  <si>
    <t>US92835K1034</t>
  </si>
  <si>
    <t>Burlington Stores, Inc.</t>
  </si>
  <si>
    <t>US1220171060</t>
  </si>
  <si>
    <t>Chewy, Inc. Class A</t>
  </si>
  <si>
    <t>US16679L1098</t>
  </si>
  <si>
    <t>Cracker Barrel Old Country Store, Inc.</t>
  </si>
  <si>
    <t>US22410J1060</t>
  </si>
  <si>
    <t>Crocs, Inc.</t>
  </si>
  <si>
    <t>US2270461096</t>
  </si>
  <si>
    <t>Deckers Outdoor Corporation</t>
  </si>
  <si>
    <t>US2435371073</t>
  </si>
  <si>
    <t>Delta Air Lines, Inc.</t>
  </si>
  <si>
    <t>US2473617023</t>
  </si>
  <si>
    <t>MACOM Technology Solutions Holdings, Inc.</t>
  </si>
  <si>
    <t>US55405Y1001</t>
  </si>
  <si>
    <t>Marvell Technology, Inc.</t>
  </si>
  <si>
    <t>US5738741041</t>
  </si>
  <si>
    <t>Polaris Inc.</t>
  </si>
  <si>
    <t>US7310681025</t>
  </si>
  <si>
    <t>ResMed Inc.</t>
  </si>
  <si>
    <t>US7611521078</t>
  </si>
  <si>
    <t>Target Corporation</t>
  </si>
  <si>
    <t>US87612E1064</t>
  </si>
  <si>
    <t>United Airlines Holdings, Inc.</t>
  </si>
  <si>
    <t>US9100471096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</si>
</sst>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F800]dddd\,\ mmmm\ dd\,\ yyyy"/>
    <numFmt numFmtId="168" formatCode="0.000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0" xfId="3" applyAlignment="1">
      <alignment horizontal="left"/>
    </xf>
    <xf numFmtId="10" fontId="1" fillId="0" borderId="0" xfId="2" applyNumberFormat="1" applyAlignment="1">
      <alignment horizontal="center"/>
    </xf>
    <xf numFmtId="166" fontId="3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64" fontId="4" fillId="0" borderId="0" xfId="1" applyFont="1" applyFill="1" applyAlignment="1">
      <alignment horizontal="center"/>
    </xf>
    <xf numFmtId="164" fontId="1" fillId="0" borderId="0" xfId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65" fontId="4" fillId="0" borderId="0" xfId="1" applyNumberFormat="1" applyFont="1" applyFill="1" applyAlignment="1">
      <alignment horizontal="center"/>
    </xf>
    <xf numFmtId="0" fontId="1" fillId="0" borderId="0" xfId="3" applyAlignment="1">
      <alignment horizontal="center" vertical="center"/>
    </xf>
    <xf numFmtId="165" fontId="1" fillId="0" borderId="0" xfId="3" applyNumberFormat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1" fillId="0" borderId="0" xfId="1" applyNumberFormat="1" applyFont="1" applyFill="1" applyAlignment="1">
      <alignment horizontal="left" vertic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</cellXfs>
  <cellStyles count="4">
    <cellStyle name="Comma" xfId="1" builtinId="3"/>
    <cellStyle name="Normal" xfId="0" builtinId="0"/>
    <cellStyle name="Normal 10 2_2615" xfId="3" xr:uid="{8571EA7C-DE69-4AF8-9315-89012E1D6CA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24CBD-0B46-4EBF-9DD0-F1D4A9D39C1C}">
  <dimension ref="A1:N74"/>
  <sheetViews>
    <sheetView tabSelected="1" topLeftCell="A30" zoomScale="70" zoomScaleNormal="70" workbookViewId="0">
      <selection activeCell="B78" sqref="B78"/>
    </sheetView>
  </sheetViews>
  <sheetFormatPr defaultRowHeight="15" x14ac:dyDescent="0.25"/>
  <cols>
    <col min="1" max="1" width="44.28515625" style="1" bestFit="1" customWidth="1"/>
    <col min="2" max="2" width="16.85546875" style="1" bestFit="1" customWidth="1"/>
    <col min="3" max="3" width="19.42578125" style="17" customWidth="1"/>
    <col min="4" max="4" width="19.42578125" style="4" customWidth="1"/>
    <col min="5" max="5" width="19.42578125" style="5" customWidth="1"/>
    <col min="6" max="6" width="12.7109375" bestFit="1" customWidth="1"/>
    <col min="7" max="7" width="15.7109375" bestFit="1" customWidth="1"/>
    <col min="8" max="8" width="11.7109375" bestFit="1" customWidth="1"/>
  </cols>
  <sheetData>
    <row r="1" spans="1:14" x14ac:dyDescent="0.25">
      <c r="B1" s="2"/>
      <c r="C1" s="3"/>
    </row>
    <row r="2" spans="1:14" ht="15.75" x14ac:dyDescent="0.25">
      <c r="A2" s="6">
        <v>45747</v>
      </c>
      <c r="B2" s="2"/>
      <c r="C2" s="3"/>
    </row>
    <row r="3" spans="1:14" x14ac:dyDescent="0.25">
      <c r="B3" s="2"/>
      <c r="C3" s="3"/>
    </row>
    <row r="4" spans="1:14" x14ac:dyDescent="0.25">
      <c r="A4" s="7" t="s">
        <v>0</v>
      </c>
      <c r="B4" s="7" t="s">
        <v>1</v>
      </c>
      <c r="C4" s="8" t="s">
        <v>2</v>
      </c>
      <c r="D4" s="7" t="s">
        <v>3</v>
      </c>
      <c r="E4" s="9" t="s">
        <v>4</v>
      </c>
    </row>
    <row r="5" spans="1:14" x14ac:dyDescent="0.25">
      <c r="A5" s="1" t="s">
        <v>82</v>
      </c>
      <c r="B5" s="2" t="s">
        <v>6</v>
      </c>
      <c r="C5" s="10">
        <v>3861</v>
      </c>
      <c r="D5" s="11" t="s">
        <v>83</v>
      </c>
      <c r="E5" s="12">
        <v>1.9852702148748E-2</v>
      </c>
      <c r="F5" s="13"/>
      <c r="G5" s="14"/>
      <c r="H5" s="14"/>
      <c r="K5" s="14"/>
      <c r="L5" s="14"/>
      <c r="M5" s="14"/>
      <c r="N5" s="14"/>
    </row>
    <row r="6" spans="1:14" x14ac:dyDescent="0.25">
      <c r="A6" s="1" t="s">
        <v>8</v>
      </c>
      <c r="B6" s="2" t="s">
        <v>6</v>
      </c>
      <c r="C6" s="10">
        <v>4095</v>
      </c>
      <c r="D6" s="11" t="s">
        <v>9</v>
      </c>
      <c r="E6" s="12">
        <v>1.37964350107583E-3</v>
      </c>
      <c r="F6" s="12"/>
      <c r="G6" s="14"/>
      <c r="H6" s="14"/>
      <c r="K6" s="14"/>
      <c r="L6" s="14"/>
      <c r="M6" s="14"/>
      <c r="N6" s="14"/>
    </row>
    <row r="7" spans="1:14" x14ac:dyDescent="0.25">
      <c r="A7" s="1" t="s">
        <v>10</v>
      </c>
      <c r="B7" s="2" t="s">
        <v>6</v>
      </c>
      <c r="C7" s="10">
        <v>146389</v>
      </c>
      <c r="D7" s="11" t="s">
        <v>11</v>
      </c>
      <c r="E7" s="12">
        <v>2.2805261523164901E-2</v>
      </c>
      <c r="F7" s="12"/>
      <c r="G7" s="14"/>
      <c r="H7" s="14"/>
      <c r="K7" s="14"/>
      <c r="L7" s="14"/>
      <c r="M7" s="14"/>
      <c r="N7" s="14"/>
    </row>
    <row r="8" spans="1:14" x14ac:dyDescent="0.25">
      <c r="A8" s="1" t="s">
        <v>12</v>
      </c>
      <c r="B8" s="2" t="s">
        <v>6</v>
      </c>
      <c r="C8" s="10">
        <v>3895</v>
      </c>
      <c r="D8" s="11" t="s">
        <v>13</v>
      </c>
      <c r="E8" s="12">
        <v>1.91121274216922E-3</v>
      </c>
      <c r="F8" s="12"/>
      <c r="G8" s="14"/>
      <c r="H8" s="14"/>
      <c r="K8" s="14"/>
      <c r="L8" s="14"/>
      <c r="M8" s="14"/>
      <c r="N8" s="14"/>
    </row>
    <row r="9" spans="1:14" x14ac:dyDescent="0.25">
      <c r="A9" s="1" t="s">
        <v>14</v>
      </c>
      <c r="B9" s="2" t="s">
        <v>6</v>
      </c>
      <c r="C9" s="10">
        <v>39874</v>
      </c>
      <c r="D9" s="11" t="s">
        <v>15</v>
      </c>
      <c r="E9" s="12">
        <v>1.12368090549323E-2</v>
      </c>
      <c r="F9" s="12"/>
      <c r="G9" s="14"/>
      <c r="H9" s="14"/>
      <c r="K9" s="14"/>
      <c r="L9" s="14"/>
      <c r="M9" s="14"/>
      <c r="N9" s="14"/>
    </row>
    <row r="10" spans="1:14" x14ac:dyDescent="0.25">
      <c r="A10" s="1" t="s">
        <v>84</v>
      </c>
      <c r="B10" s="2" t="s">
        <v>6</v>
      </c>
      <c r="C10" s="10">
        <v>16051</v>
      </c>
      <c r="D10" s="11" t="s">
        <v>85</v>
      </c>
      <c r="E10" s="12">
        <v>3.8389939668070899E-3</v>
      </c>
      <c r="F10" s="12"/>
      <c r="G10" s="14"/>
      <c r="H10" s="14"/>
      <c r="K10" s="14"/>
      <c r="L10" s="14"/>
      <c r="M10" s="14"/>
      <c r="N10" s="14"/>
    </row>
    <row r="11" spans="1:14" x14ac:dyDescent="0.25">
      <c r="A11" s="1" t="s">
        <v>86</v>
      </c>
      <c r="B11" s="2" t="s">
        <v>6</v>
      </c>
      <c r="C11" s="10">
        <v>3988</v>
      </c>
      <c r="D11" s="11" t="s">
        <v>87</v>
      </c>
      <c r="E11" s="12">
        <v>4.1660509628910899E-3</v>
      </c>
      <c r="F11" s="12"/>
      <c r="G11" s="14"/>
      <c r="H11" s="14"/>
      <c r="K11" s="14"/>
      <c r="L11" s="14"/>
      <c r="M11" s="14"/>
      <c r="N11" s="14"/>
    </row>
    <row r="12" spans="1:14" x14ac:dyDescent="0.25">
      <c r="A12" s="1" t="s">
        <v>88</v>
      </c>
      <c r="B12" s="2" t="s">
        <v>6</v>
      </c>
      <c r="C12" s="10">
        <v>13659</v>
      </c>
      <c r="D12" s="11" t="s">
        <v>89</v>
      </c>
      <c r="E12" s="12">
        <v>2.02514091439954E-2</v>
      </c>
      <c r="F12" s="12"/>
      <c r="G12" s="14"/>
      <c r="H12" s="14"/>
      <c r="K12" s="14"/>
      <c r="L12" s="14"/>
      <c r="M12" s="14"/>
      <c r="N12" s="14"/>
    </row>
    <row r="13" spans="1:14" x14ac:dyDescent="0.25">
      <c r="A13" s="1" t="s">
        <v>90</v>
      </c>
      <c r="B13" s="2" t="s">
        <v>6</v>
      </c>
      <c r="C13" s="10">
        <v>19010</v>
      </c>
      <c r="D13" s="11" t="s">
        <v>91</v>
      </c>
      <c r="E13" s="12">
        <v>1.8451903211721E-3</v>
      </c>
      <c r="F13" s="12"/>
      <c r="G13" s="14"/>
      <c r="H13" s="14"/>
      <c r="K13" s="14"/>
      <c r="L13" s="14"/>
      <c r="M13" s="14"/>
      <c r="N13" s="14"/>
    </row>
    <row r="14" spans="1:14" x14ac:dyDescent="0.25">
      <c r="A14" s="1" t="s">
        <v>16</v>
      </c>
      <c r="B14" s="2" t="s">
        <v>6</v>
      </c>
      <c r="C14" s="10">
        <v>43953</v>
      </c>
      <c r="D14" s="11" t="s">
        <v>17</v>
      </c>
      <c r="E14" s="12">
        <v>6.1872591552426005E-3</v>
      </c>
      <c r="F14" s="12"/>
      <c r="G14" s="14"/>
      <c r="H14" s="14"/>
      <c r="K14" s="14"/>
      <c r="L14" s="14"/>
      <c r="M14" s="14"/>
      <c r="N14" s="14"/>
    </row>
    <row r="15" spans="1:14" x14ac:dyDescent="0.25">
      <c r="A15" s="1" t="s">
        <v>18</v>
      </c>
      <c r="B15" s="2" t="s">
        <v>6</v>
      </c>
      <c r="C15" s="10">
        <v>36789</v>
      </c>
      <c r="D15" s="11" t="s">
        <v>19</v>
      </c>
      <c r="E15" s="12">
        <v>3.7025836895170201E-2</v>
      </c>
      <c r="F15" s="12"/>
      <c r="G15" s="14"/>
      <c r="H15" s="14"/>
      <c r="K15" s="14"/>
      <c r="L15" s="14"/>
      <c r="M15" s="14"/>
      <c r="N15" s="14"/>
    </row>
    <row r="16" spans="1:14" x14ac:dyDescent="0.25">
      <c r="A16" s="1" t="s">
        <v>92</v>
      </c>
      <c r="B16" s="2" t="s">
        <v>6</v>
      </c>
      <c r="C16" s="10">
        <v>12333</v>
      </c>
      <c r="D16" s="11" t="s">
        <v>93</v>
      </c>
      <c r="E16" s="12">
        <v>2.0167043735464598E-2</v>
      </c>
      <c r="F16" s="12"/>
      <c r="G16" s="14"/>
      <c r="H16" s="14"/>
      <c r="K16" s="14"/>
      <c r="L16" s="14"/>
      <c r="M16" s="14"/>
      <c r="N16" s="14"/>
    </row>
    <row r="17" spans="1:14" x14ac:dyDescent="0.25">
      <c r="A17" s="1" t="s">
        <v>94</v>
      </c>
      <c r="B17" s="2" t="s">
        <v>6</v>
      </c>
      <c r="C17" s="10">
        <v>1333</v>
      </c>
      <c r="D17" s="11" t="s">
        <v>95</v>
      </c>
      <c r="E17" s="12">
        <v>1.59231262408202E-3</v>
      </c>
      <c r="F17" s="12"/>
      <c r="G17" s="14"/>
      <c r="H17" s="14"/>
      <c r="K17" s="14"/>
      <c r="L17" s="14"/>
      <c r="M17" s="14"/>
      <c r="N17" s="14"/>
    </row>
    <row r="18" spans="1:14" x14ac:dyDescent="0.25">
      <c r="A18" s="1" t="s">
        <v>20</v>
      </c>
      <c r="B18" s="2" t="s">
        <v>6</v>
      </c>
      <c r="C18" s="10">
        <v>154906</v>
      </c>
      <c r="D18" s="11" t="s">
        <v>21</v>
      </c>
      <c r="E18" s="12">
        <v>3.9977852227463105E-2</v>
      </c>
      <c r="F18" s="12"/>
      <c r="G18" s="14"/>
      <c r="H18" s="14"/>
      <c r="K18" s="14"/>
      <c r="L18" s="14"/>
      <c r="M18" s="14"/>
      <c r="N18" s="14"/>
    </row>
    <row r="19" spans="1:14" x14ac:dyDescent="0.25">
      <c r="A19" s="1" t="s">
        <v>96</v>
      </c>
      <c r="B19" s="2" t="s">
        <v>6</v>
      </c>
      <c r="C19" s="10">
        <v>12100</v>
      </c>
      <c r="D19" s="11" t="s">
        <v>97</v>
      </c>
      <c r="E19" s="12">
        <v>3.4279588965889104E-3</v>
      </c>
      <c r="F19" s="12"/>
      <c r="G19" s="14"/>
      <c r="H19" s="14"/>
      <c r="K19" s="14"/>
      <c r="L19" s="14"/>
      <c r="M19" s="14"/>
      <c r="N19" s="14"/>
    </row>
    <row r="20" spans="1:14" x14ac:dyDescent="0.25">
      <c r="A20" s="1" t="s">
        <v>22</v>
      </c>
      <c r="B20" s="2" t="s">
        <v>6</v>
      </c>
      <c r="C20" s="10">
        <v>166933</v>
      </c>
      <c r="D20" s="11" t="s">
        <v>23</v>
      </c>
      <c r="E20" s="12">
        <v>3.7822426510351899E-2</v>
      </c>
      <c r="F20" s="12"/>
      <c r="G20" s="14"/>
      <c r="H20" s="14"/>
      <c r="K20" s="14"/>
      <c r="L20" s="14"/>
      <c r="M20" s="14"/>
      <c r="N20" s="14"/>
    </row>
    <row r="21" spans="1:14" x14ac:dyDescent="0.25">
      <c r="A21" s="1" t="s">
        <v>24</v>
      </c>
      <c r="B21" s="2" t="s">
        <v>6</v>
      </c>
      <c r="C21" s="10">
        <v>13539</v>
      </c>
      <c r="D21" s="11" t="s">
        <v>25</v>
      </c>
      <c r="E21" s="12">
        <v>6.0262224183926802E-3</v>
      </c>
      <c r="F21" s="12"/>
      <c r="G21" s="14"/>
      <c r="H21" s="14"/>
      <c r="K21" s="14"/>
      <c r="L21" s="14"/>
      <c r="M21" s="14"/>
      <c r="N21" s="14"/>
    </row>
    <row r="22" spans="1:14" x14ac:dyDescent="0.25">
      <c r="A22" s="1" t="s">
        <v>98</v>
      </c>
      <c r="B22" s="2" t="s">
        <v>6</v>
      </c>
      <c r="C22" s="10">
        <v>3120</v>
      </c>
      <c r="D22" s="11" t="s">
        <v>99</v>
      </c>
      <c r="E22" s="12">
        <v>5.6916405341030894E-3</v>
      </c>
      <c r="F22" s="12"/>
      <c r="G22" s="14"/>
      <c r="H22" s="14"/>
      <c r="K22" s="14"/>
      <c r="L22" s="14"/>
      <c r="M22" s="14"/>
      <c r="N22" s="14"/>
    </row>
    <row r="23" spans="1:14" x14ac:dyDescent="0.25">
      <c r="A23" s="1" t="s">
        <v>26</v>
      </c>
      <c r="B23" s="2" t="s">
        <v>6</v>
      </c>
      <c r="C23" s="10">
        <v>104926</v>
      </c>
      <c r="D23" s="11" t="s">
        <v>27</v>
      </c>
      <c r="E23" s="12">
        <v>2.9878453459641897E-2</v>
      </c>
      <c r="F23" s="12"/>
      <c r="G23" s="14"/>
      <c r="H23" s="14"/>
      <c r="K23" s="14"/>
      <c r="L23" s="14"/>
      <c r="M23" s="14"/>
      <c r="N23" s="14"/>
    </row>
    <row r="24" spans="1:14" x14ac:dyDescent="0.25">
      <c r="A24" s="1" t="s">
        <v>100</v>
      </c>
      <c r="B24" s="2" t="s">
        <v>6</v>
      </c>
      <c r="C24" s="10">
        <v>73055</v>
      </c>
      <c r="D24" s="11" t="s">
        <v>101</v>
      </c>
      <c r="E24" s="12">
        <v>4.0352239815806303E-3</v>
      </c>
      <c r="F24" s="12"/>
      <c r="G24" s="14"/>
      <c r="H24" s="14"/>
      <c r="K24" s="14"/>
      <c r="L24" s="14"/>
      <c r="M24" s="14"/>
      <c r="N24" s="14"/>
    </row>
    <row r="25" spans="1:14" x14ac:dyDescent="0.25">
      <c r="A25" s="1" t="s">
        <v>102</v>
      </c>
      <c r="B25" s="2" t="s">
        <v>6</v>
      </c>
      <c r="C25" s="10">
        <v>15873</v>
      </c>
      <c r="D25" s="11" t="s">
        <v>103</v>
      </c>
      <c r="E25" s="12">
        <v>2.7196333295836598E-3</v>
      </c>
      <c r="F25" s="12"/>
      <c r="G25" s="14"/>
      <c r="H25" s="14"/>
      <c r="K25" s="14"/>
      <c r="L25" s="14"/>
      <c r="M25" s="14"/>
      <c r="N25" s="14"/>
    </row>
    <row r="26" spans="1:14" x14ac:dyDescent="0.25">
      <c r="A26" s="1" t="s">
        <v>28</v>
      </c>
      <c r="B26" s="2" t="s">
        <v>6</v>
      </c>
      <c r="C26" s="10">
        <v>3321</v>
      </c>
      <c r="D26" s="11" t="s">
        <v>29</v>
      </c>
      <c r="E26" s="12">
        <v>5.6932207767142499E-3</v>
      </c>
      <c r="F26" s="12"/>
      <c r="G26" s="14"/>
      <c r="H26" s="14"/>
      <c r="K26" s="14"/>
      <c r="L26" s="14"/>
      <c r="M26" s="14"/>
      <c r="N26" s="14"/>
    </row>
    <row r="27" spans="1:14" x14ac:dyDescent="0.25">
      <c r="A27" s="1" t="s">
        <v>30</v>
      </c>
      <c r="B27" s="2" t="s">
        <v>6</v>
      </c>
      <c r="C27" s="10">
        <v>2350</v>
      </c>
      <c r="D27" s="11" t="s">
        <v>31</v>
      </c>
      <c r="E27" s="12">
        <v>3.7913890743542099E-3</v>
      </c>
      <c r="F27" s="12"/>
      <c r="G27" s="14"/>
      <c r="H27" s="14"/>
      <c r="K27" s="14"/>
      <c r="L27" s="14"/>
      <c r="M27" s="14"/>
      <c r="N27" s="14"/>
    </row>
    <row r="28" spans="1:14" x14ac:dyDescent="0.25">
      <c r="A28" s="1" t="s">
        <v>32</v>
      </c>
      <c r="B28" s="2" t="s">
        <v>6</v>
      </c>
      <c r="C28" s="10">
        <v>6239</v>
      </c>
      <c r="D28" s="11" t="s">
        <v>33</v>
      </c>
      <c r="E28" s="12">
        <v>1.5897403425105202E-2</v>
      </c>
      <c r="F28" s="12"/>
      <c r="G28" s="14"/>
      <c r="H28" s="14"/>
      <c r="K28" s="14"/>
      <c r="L28" s="14"/>
      <c r="M28" s="14"/>
      <c r="N28" s="14"/>
    </row>
    <row r="29" spans="1:14" x14ac:dyDescent="0.25">
      <c r="A29" s="1" t="s">
        <v>104</v>
      </c>
      <c r="B29" s="2" t="s">
        <v>6</v>
      </c>
      <c r="C29" s="10">
        <v>28919</v>
      </c>
      <c r="D29" s="11" t="s">
        <v>105</v>
      </c>
      <c r="E29" s="12">
        <v>4.1407118456873795E-3</v>
      </c>
      <c r="F29" s="12"/>
      <c r="G29" s="14"/>
      <c r="H29" s="14"/>
      <c r="K29" s="14"/>
      <c r="L29" s="14"/>
      <c r="M29" s="14"/>
      <c r="N29" s="14"/>
    </row>
    <row r="30" spans="1:14" x14ac:dyDescent="0.25">
      <c r="A30" s="1" t="s">
        <v>106</v>
      </c>
      <c r="B30" s="2" t="s">
        <v>6</v>
      </c>
      <c r="C30" s="10">
        <v>38583</v>
      </c>
      <c r="D30" s="11" t="s">
        <v>107</v>
      </c>
      <c r="E30" s="12">
        <v>5.2399352825269595E-3</v>
      </c>
      <c r="F30" s="12"/>
      <c r="G30" s="14"/>
      <c r="H30" s="14"/>
      <c r="K30" s="14"/>
      <c r="L30" s="14"/>
      <c r="M30" s="14"/>
      <c r="N30" s="14"/>
    </row>
    <row r="31" spans="1:14" x14ac:dyDescent="0.25">
      <c r="A31" s="1" t="s">
        <v>34</v>
      </c>
      <c r="B31" s="2" t="s">
        <v>6</v>
      </c>
      <c r="C31" s="10">
        <v>223291</v>
      </c>
      <c r="D31" s="11" t="s">
        <v>35</v>
      </c>
      <c r="E31" s="12">
        <v>4.8825383656747504E-2</v>
      </c>
      <c r="F31" s="12"/>
      <c r="G31" s="14"/>
      <c r="H31" s="14"/>
      <c r="K31" s="14"/>
      <c r="L31" s="14"/>
      <c r="M31" s="14"/>
      <c r="N31" s="14"/>
    </row>
    <row r="32" spans="1:14" x14ac:dyDescent="0.25">
      <c r="A32" s="1" t="s">
        <v>36</v>
      </c>
      <c r="B32" s="2" t="s">
        <v>6</v>
      </c>
      <c r="C32" s="10">
        <v>21427</v>
      </c>
      <c r="D32" s="11" t="s">
        <v>37</v>
      </c>
      <c r="E32" s="12">
        <v>1.03731185872982E-2</v>
      </c>
      <c r="F32" s="12"/>
      <c r="G32" s="14"/>
      <c r="H32" s="14"/>
      <c r="K32" s="14"/>
      <c r="L32" s="14"/>
      <c r="M32" s="14"/>
      <c r="N32" s="14"/>
    </row>
    <row r="33" spans="1:14" x14ac:dyDescent="0.25">
      <c r="A33" s="1" t="s">
        <v>38</v>
      </c>
      <c r="B33" s="2" t="s">
        <v>6</v>
      </c>
      <c r="C33" s="10">
        <v>3652</v>
      </c>
      <c r="D33" s="11" t="s">
        <v>39</v>
      </c>
      <c r="E33" s="12">
        <v>5.57422235443834E-3</v>
      </c>
      <c r="F33" s="12"/>
      <c r="G33" s="14"/>
      <c r="H33" s="14"/>
      <c r="K33" s="14"/>
      <c r="L33" s="14"/>
      <c r="M33" s="14"/>
      <c r="N33" s="14"/>
    </row>
    <row r="34" spans="1:14" x14ac:dyDescent="0.25">
      <c r="A34" s="1" t="s">
        <v>108</v>
      </c>
      <c r="B34" s="2" t="s">
        <v>6</v>
      </c>
      <c r="C34" s="10">
        <v>9524</v>
      </c>
      <c r="D34" s="11" t="s">
        <v>109</v>
      </c>
      <c r="E34" s="12">
        <v>2.9930640211047698E-2</v>
      </c>
      <c r="F34" s="12"/>
      <c r="G34" s="14"/>
      <c r="H34" s="14"/>
      <c r="K34" s="14"/>
      <c r="L34" s="14"/>
      <c r="M34" s="14"/>
      <c r="N34" s="14"/>
    </row>
    <row r="35" spans="1:14" x14ac:dyDescent="0.25">
      <c r="A35" s="1" t="s">
        <v>40</v>
      </c>
      <c r="B35" s="2" t="s">
        <v>6</v>
      </c>
      <c r="C35" s="10">
        <v>17785</v>
      </c>
      <c r="D35" s="11" t="s">
        <v>41</v>
      </c>
      <c r="E35" s="12">
        <v>2.1023024437098997E-2</v>
      </c>
      <c r="F35" s="12"/>
      <c r="G35" s="14"/>
      <c r="H35" s="14"/>
      <c r="K35" s="14"/>
      <c r="L35" s="14"/>
      <c r="M35" s="14"/>
      <c r="N35" s="14"/>
    </row>
    <row r="36" spans="1:14" x14ac:dyDescent="0.25">
      <c r="A36" s="1" t="s">
        <v>42</v>
      </c>
      <c r="B36" s="2" t="s">
        <v>6</v>
      </c>
      <c r="C36" s="15">
        <v>44600</v>
      </c>
      <c r="D36" s="2" t="s">
        <v>43</v>
      </c>
      <c r="E36" s="12">
        <v>2.0078720547844701E-2</v>
      </c>
      <c r="F36" s="12"/>
      <c r="K36" s="14"/>
      <c r="L36" s="14"/>
      <c r="M36" s="14"/>
      <c r="N36" s="14"/>
    </row>
    <row r="37" spans="1:14" x14ac:dyDescent="0.25">
      <c r="A37" s="1" t="s">
        <v>44</v>
      </c>
      <c r="B37" s="2" t="s">
        <v>6</v>
      </c>
      <c r="C37" s="15">
        <v>39525</v>
      </c>
      <c r="D37" s="16" t="s">
        <v>45</v>
      </c>
      <c r="E37" s="12">
        <v>8.2452144570154401E-3</v>
      </c>
      <c r="F37" s="12"/>
      <c r="G37" s="12"/>
      <c r="H37" s="12"/>
      <c r="K37" s="14"/>
      <c r="L37" s="14"/>
      <c r="M37" s="14"/>
      <c r="N37" s="14"/>
    </row>
    <row r="38" spans="1:14" x14ac:dyDescent="0.25">
      <c r="A38" s="1" t="s">
        <v>46</v>
      </c>
      <c r="B38" s="2" t="s">
        <v>6</v>
      </c>
      <c r="C38" s="15">
        <v>26287</v>
      </c>
      <c r="D38" s="16" t="s">
        <v>47</v>
      </c>
      <c r="E38" s="12">
        <v>5.4695705294359699E-3</v>
      </c>
      <c r="F38" s="12"/>
      <c r="G38" s="12"/>
      <c r="H38" s="12"/>
      <c r="K38" s="14"/>
      <c r="L38" s="14"/>
      <c r="M38" s="14"/>
      <c r="N38" s="14"/>
    </row>
    <row r="39" spans="1:14" x14ac:dyDescent="0.25">
      <c r="A39" s="1" t="s">
        <v>48</v>
      </c>
      <c r="B39" s="2" t="s">
        <v>6</v>
      </c>
      <c r="C39" s="15">
        <v>14702</v>
      </c>
      <c r="D39" s="16" t="s">
        <v>49</v>
      </c>
      <c r="E39" s="12">
        <v>3.6622046766080201E-3</v>
      </c>
      <c r="F39" s="12"/>
      <c r="G39" s="12"/>
      <c r="H39" s="12"/>
      <c r="K39" s="14"/>
      <c r="L39" s="14"/>
      <c r="M39" s="14"/>
      <c r="N39" s="14"/>
    </row>
    <row r="40" spans="1:14" x14ac:dyDescent="0.25">
      <c r="A40" s="1" t="s">
        <v>110</v>
      </c>
      <c r="B40" s="2" t="s">
        <v>6</v>
      </c>
      <c r="C40" s="15">
        <v>7200</v>
      </c>
      <c r="D40" s="16" t="s">
        <v>111</v>
      </c>
      <c r="E40" s="12">
        <v>2.3253577706024002E-3</v>
      </c>
      <c r="F40" s="12"/>
      <c r="G40" s="12"/>
      <c r="H40" s="12"/>
      <c r="K40" s="14"/>
      <c r="L40" s="14"/>
      <c r="M40" s="14"/>
      <c r="N40" s="14"/>
    </row>
    <row r="41" spans="1:14" x14ac:dyDescent="0.25">
      <c r="A41" s="1" t="s">
        <v>50</v>
      </c>
      <c r="B41" s="2" t="s">
        <v>6</v>
      </c>
      <c r="C41" s="15">
        <v>48891</v>
      </c>
      <c r="D41" s="16" t="s">
        <v>51</v>
      </c>
      <c r="E41" s="12">
        <v>5.4731314714903598E-2</v>
      </c>
      <c r="F41" s="12"/>
      <c r="G41" s="12"/>
      <c r="H41" s="12"/>
      <c r="K41" s="14"/>
      <c r="L41" s="14"/>
      <c r="M41" s="14"/>
      <c r="N41" s="14"/>
    </row>
    <row r="42" spans="1:14" x14ac:dyDescent="0.25">
      <c r="A42" s="1" t="s">
        <v>52</v>
      </c>
      <c r="B42" s="2" t="s">
        <v>6</v>
      </c>
      <c r="C42" s="15">
        <v>20308</v>
      </c>
      <c r="D42" s="16" t="s">
        <v>53</v>
      </c>
      <c r="E42" s="12">
        <v>1.9273454010457401E-2</v>
      </c>
      <c r="F42" s="12"/>
      <c r="G42" s="12"/>
      <c r="H42" s="12"/>
      <c r="K42" s="14"/>
      <c r="L42" s="14"/>
      <c r="M42" s="14"/>
      <c r="N42" s="14"/>
    </row>
    <row r="43" spans="1:14" x14ac:dyDescent="0.25">
      <c r="A43" s="1" t="s">
        <v>54</v>
      </c>
      <c r="B43" s="2" t="s">
        <v>6</v>
      </c>
      <c r="C43" s="15">
        <v>37473</v>
      </c>
      <c r="D43" s="16" t="s">
        <v>55</v>
      </c>
      <c r="E43" s="12">
        <v>3.7061136353813896E-2</v>
      </c>
      <c r="F43" s="12"/>
      <c r="G43" s="12"/>
      <c r="H43" s="12"/>
      <c r="K43" s="14"/>
      <c r="L43" s="14"/>
      <c r="M43" s="14"/>
      <c r="N43" s="14"/>
    </row>
    <row r="44" spans="1:14" x14ac:dyDescent="0.25">
      <c r="B44" s="2"/>
      <c r="D44" s="16"/>
      <c r="E44" s="12"/>
      <c r="F44" s="13"/>
      <c r="G44" s="12"/>
      <c r="H44" s="12"/>
      <c r="K44" s="14"/>
    </row>
    <row r="45" spans="1:14" x14ac:dyDescent="0.25">
      <c r="A45" s="1" t="s">
        <v>5</v>
      </c>
      <c r="B45" s="2" t="s">
        <v>57</v>
      </c>
      <c r="C45" s="17">
        <v>-4889</v>
      </c>
      <c r="D45" s="16" t="s">
        <v>7</v>
      </c>
      <c r="E45" s="20">
        <v>-5.0056826490249996E-3</v>
      </c>
      <c r="F45" s="21"/>
      <c r="G45" s="12"/>
      <c r="H45" s="12"/>
      <c r="K45" s="14"/>
      <c r="L45" s="14"/>
      <c r="M45" s="14"/>
      <c r="N45" s="14"/>
    </row>
    <row r="46" spans="1:14" x14ac:dyDescent="0.25">
      <c r="A46" s="1" t="s">
        <v>56</v>
      </c>
      <c r="B46" s="2" t="s">
        <v>57</v>
      </c>
      <c r="C46" s="17">
        <v>-5765</v>
      </c>
      <c r="D46" s="16" t="s">
        <v>58</v>
      </c>
      <c r="E46" s="20">
        <v>-1.4704303629423401E-2</v>
      </c>
      <c r="F46" s="21"/>
      <c r="G46" s="12"/>
      <c r="H46" s="12"/>
      <c r="K46" s="14"/>
      <c r="L46" s="14"/>
      <c r="M46" s="14"/>
      <c r="N46" s="14"/>
    </row>
    <row r="47" spans="1:14" x14ac:dyDescent="0.25">
      <c r="A47" s="1" t="s">
        <v>59</v>
      </c>
      <c r="B47" s="2" t="s">
        <v>57</v>
      </c>
      <c r="C47" s="17">
        <v>-6356</v>
      </c>
      <c r="D47" s="16" t="s">
        <v>60</v>
      </c>
      <c r="E47" s="20">
        <v>-8.9115451309260095E-3</v>
      </c>
      <c r="F47" s="21"/>
      <c r="G47" s="12"/>
      <c r="H47" s="12"/>
      <c r="K47" s="14"/>
      <c r="L47" s="14"/>
      <c r="M47" s="14"/>
      <c r="N47" s="14"/>
    </row>
    <row r="48" spans="1:14" x14ac:dyDescent="0.25">
      <c r="A48" s="1" t="s">
        <v>112</v>
      </c>
      <c r="B48" s="2" t="s">
        <v>57</v>
      </c>
      <c r="C48" s="10">
        <v>-1503</v>
      </c>
      <c r="D48" s="11" t="s">
        <v>113</v>
      </c>
      <c r="E48" s="20">
        <v>-4.8023983196918401E-3</v>
      </c>
      <c r="F48" s="21"/>
      <c r="G48" s="14"/>
      <c r="H48" s="14"/>
      <c r="K48" s="14"/>
      <c r="L48" s="14"/>
      <c r="M48" s="14"/>
      <c r="N48" s="14"/>
    </row>
    <row r="49" spans="1:14" x14ac:dyDescent="0.25">
      <c r="A49" s="1" t="s">
        <v>114</v>
      </c>
      <c r="B49" s="2" t="s">
        <v>57</v>
      </c>
      <c r="C49" s="10">
        <v>-10814</v>
      </c>
      <c r="D49" s="11" t="s">
        <v>115</v>
      </c>
      <c r="E49" s="20">
        <v>-4.7132862843986701E-3</v>
      </c>
      <c r="F49" s="21"/>
      <c r="G49" s="14"/>
      <c r="H49" s="14"/>
      <c r="K49" s="14"/>
      <c r="L49" s="14"/>
      <c r="M49" s="14"/>
      <c r="N49" s="14"/>
    </row>
    <row r="50" spans="1:14" x14ac:dyDescent="0.25">
      <c r="A50" s="1" t="s">
        <v>116</v>
      </c>
      <c r="B50" s="2" t="s">
        <v>57</v>
      </c>
      <c r="C50" s="10">
        <v>-18294</v>
      </c>
      <c r="D50" s="11" t="s">
        <v>117</v>
      </c>
      <c r="E50" s="20">
        <v>-9.5210465963899496E-3</v>
      </c>
      <c r="F50" s="21"/>
      <c r="G50" s="14"/>
      <c r="H50" s="14"/>
      <c r="K50" s="14"/>
      <c r="L50" s="14"/>
      <c r="M50" s="14"/>
      <c r="N50" s="14"/>
    </row>
    <row r="51" spans="1:14" x14ac:dyDescent="0.25">
      <c r="A51" s="1" t="s">
        <v>118</v>
      </c>
      <c r="B51" s="2" t="s">
        <v>57</v>
      </c>
      <c r="C51" s="10">
        <v>-6301</v>
      </c>
      <c r="D51" s="11" t="s">
        <v>119</v>
      </c>
      <c r="E51" s="20">
        <v>-8.9712814387855905E-3</v>
      </c>
      <c r="F51" s="21"/>
      <c r="G51" s="14"/>
      <c r="H51" s="14"/>
      <c r="K51" s="14"/>
      <c r="L51" s="14"/>
      <c r="M51" s="14"/>
      <c r="N51" s="14"/>
    </row>
    <row r="52" spans="1:14" x14ac:dyDescent="0.25">
      <c r="A52" s="1" t="s">
        <v>120</v>
      </c>
      <c r="B52" s="2" t="s">
        <v>57</v>
      </c>
      <c r="C52" s="10">
        <v>-3343</v>
      </c>
      <c r="D52" s="11" t="s">
        <v>121</v>
      </c>
      <c r="E52" s="20">
        <v>-5.0111512242442501E-3</v>
      </c>
      <c r="F52" s="21"/>
      <c r="G52" s="14"/>
      <c r="H52" s="14"/>
      <c r="K52" s="14"/>
      <c r="L52" s="14"/>
      <c r="M52" s="14"/>
      <c r="N52" s="14"/>
    </row>
    <row r="53" spans="1:14" x14ac:dyDescent="0.25">
      <c r="A53" s="1" t="s">
        <v>122</v>
      </c>
      <c r="B53" s="2" t="s">
        <v>57</v>
      </c>
      <c r="C53" s="10">
        <v>-17030</v>
      </c>
      <c r="D53" s="11" t="s">
        <v>123</v>
      </c>
      <c r="E53" s="20">
        <v>-9.9545497643930801E-3</v>
      </c>
      <c r="F53" s="21"/>
      <c r="G53" s="14"/>
      <c r="H53" s="14"/>
      <c r="K53" s="14"/>
      <c r="L53" s="14"/>
      <c r="M53" s="14"/>
      <c r="N53" s="14"/>
    </row>
    <row r="54" spans="1:14" x14ac:dyDescent="0.25">
      <c r="A54" s="1" t="s">
        <v>61</v>
      </c>
      <c r="B54" s="2" t="s">
        <v>57</v>
      </c>
      <c r="C54" s="10">
        <v>-4854</v>
      </c>
      <c r="D54" s="11" t="s">
        <v>62</v>
      </c>
      <c r="E54" s="20">
        <v>-4.8758126348612705E-3</v>
      </c>
      <c r="F54" s="21"/>
      <c r="G54" s="14"/>
      <c r="H54" s="14"/>
      <c r="K54" s="14"/>
      <c r="L54" s="14"/>
      <c r="M54" s="14"/>
      <c r="N54" s="14"/>
    </row>
    <row r="55" spans="1:14" x14ac:dyDescent="0.25">
      <c r="A55" s="1" t="s">
        <v>63</v>
      </c>
      <c r="B55" s="2" t="s">
        <v>57</v>
      </c>
      <c r="C55" s="10">
        <v>-32340</v>
      </c>
      <c r="D55" s="11" t="s">
        <v>64</v>
      </c>
      <c r="E55" s="20">
        <v>-1.2369788442043499E-2</v>
      </c>
      <c r="F55" s="21"/>
      <c r="G55" s="14"/>
      <c r="H55" s="14"/>
      <c r="K55" s="14"/>
      <c r="L55" s="14"/>
      <c r="M55" s="14"/>
      <c r="N55" s="14"/>
    </row>
    <row r="56" spans="1:14" x14ac:dyDescent="0.25">
      <c r="A56" s="1" t="s">
        <v>124</v>
      </c>
      <c r="B56" s="2" t="s">
        <v>57</v>
      </c>
      <c r="C56" s="10">
        <v>-1791</v>
      </c>
      <c r="D56" s="11" t="s">
        <v>125</v>
      </c>
      <c r="E56" s="20">
        <v>-2.4102564959319599E-3</v>
      </c>
      <c r="F56" s="21"/>
      <c r="G56" s="14"/>
      <c r="H56" s="14"/>
      <c r="K56" s="14"/>
      <c r="L56" s="14"/>
      <c r="M56" s="14"/>
      <c r="N56" s="14"/>
    </row>
    <row r="57" spans="1:14" x14ac:dyDescent="0.25">
      <c r="A57" s="1" t="s">
        <v>126</v>
      </c>
      <c r="B57" s="2" t="s">
        <v>57</v>
      </c>
      <c r="C57" s="10">
        <v>-2851</v>
      </c>
      <c r="D57" s="11" t="s">
        <v>127</v>
      </c>
      <c r="E57" s="20">
        <v>-2.3533518080087901E-3</v>
      </c>
      <c r="F57" s="21"/>
      <c r="G57" s="14"/>
      <c r="H57" s="14"/>
      <c r="K57" s="14"/>
      <c r="L57" s="14"/>
      <c r="M57" s="14"/>
      <c r="N57" s="14"/>
    </row>
    <row r="58" spans="1:14" x14ac:dyDescent="0.25">
      <c r="A58" s="1" t="s">
        <v>65</v>
      </c>
      <c r="B58" s="2" t="s">
        <v>57</v>
      </c>
      <c r="C58" s="10">
        <v>-4444</v>
      </c>
      <c r="D58" s="11" t="s">
        <v>66</v>
      </c>
      <c r="E58" s="20">
        <v>-2.5243699347495701E-3</v>
      </c>
      <c r="F58" s="21"/>
      <c r="G58" s="14"/>
      <c r="H58" s="14"/>
      <c r="K58" s="14"/>
      <c r="L58" s="14"/>
      <c r="M58" s="14"/>
      <c r="N58" s="14"/>
    </row>
    <row r="59" spans="1:14" x14ac:dyDescent="0.25">
      <c r="A59" s="1" t="s">
        <v>128</v>
      </c>
      <c r="B59" s="2" t="s">
        <v>57</v>
      </c>
      <c r="C59" s="10">
        <v>-12065</v>
      </c>
      <c r="D59" s="11" t="s">
        <v>129</v>
      </c>
      <c r="E59" s="20">
        <v>-6.6220986987736898E-3</v>
      </c>
      <c r="F59" s="21"/>
      <c r="G59" s="14"/>
      <c r="H59" s="14"/>
      <c r="K59" s="14"/>
      <c r="L59" s="14"/>
      <c r="M59" s="14"/>
      <c r="N59" s="14"/>
    </row>
    <row r="60" spans="1:14" x14ac:dyDescent="0.25">
      <c r="A60" s="1" t="s">
        <v>130</v>
      </c>
      <c r="B60" s="2" t="s">
        <v>57</v>
      </c>
      <c r="C60" s="15">
        <v>-1603</v>
      </c>
      <c r="D60" s="2" t="s">
        <v>131</v>
      </c>
      <c r="E60" s="20">
        <v>-4.8107313611561097E-3</v>
      </c>
      <c r="F60" s="21"/>
      <c r="K60" s="14"/>
      <c r="L60" s="14"/>
      <c r="M60" s="14"/>
      <c r="N60" s="14"/>
    </row>
    <row r="61" spans="1:14" x14ac:dyDescent="0.25">
      <c r="A61" s="1" t="s">
        <v>67</v>
      </c>
      <c r="B61" s="2" t="s">
        <v>57</v>
      </c>
      <c r="C61" s="15">
        <v>-16737</v>
      </c>
      <c r="D61" s="16" t="s">
        <v>68</v>
      </c>
      <c r="E61" s="20">
        <v>-1.22403223704426E-2</v>
      </c>
      <c r="F61" s="21"/>
      <c r="G61" s="12"/>
      <c r="H61" s="12"/>
      <c r="K61" s="14"/>
      <c r="L61" s="14"/>
      <c r="M61" s="14"/>
      <c r="N61" s="14"/>
    </row>
    <row r="62" spans="1:14" x14ac:dyDescent="0.25">
      <c r="A62" s="1" t="s">
        <v>69</v>
      </c>
      <c r="B62" s="2" t="s">
        <v>57</v>
      </c>
      <c r="C62" s="15">
        <v>-6423</v>
      </c>
      <c r="D62" s="16" t="s">
        <v>70</v>
      </c>
      <c r="E62" s="20">
        <v>-4.5587139692188196E-3</v>
      </c>
      <c r="F62" s="21"/>
      <c r="G62" s="12"/>
      <c r="H62" s="12"/>
      <c r="K62" s="14"/>
      <c r="L62" s="14"/>
      <c r="M62" s="14"/>
      <c r="N62" s="14"/>
    </row>
    <row r="63" spans="1:14" x14ac:dyDescent="0.25">
      <c r="A63" s="1" t="s">
        <v>132</v>
      </c>
      <c r="B63" s="2" t="s">
        <v>57</v>
      </c>
      <c r="C63" s="15">
        <v>-8933</v>
      </c>
      <c r="D63" s="16" t="s">
        <v>133</v>
      </c>
      <c r="E63" s="20">
        <v>-1.2498327175208801E-2</v>
      </c>
      <c r="F63" s="21"/>
      <c r="G63" s="12"/>
      <c r="H63" s="12"/>
      <c r="K63" s="14"/>
      <c r="L63" s="14"/>
      <c r="M63" s="14"/>
      <c r="N63" s="14"/>
    </row>
    <row r="64" spans="1:14" x14ac:dyDescent="0.25">
      <c r="A64" s="1" t="s">
        <v>71</v>
      </c>
      <c r="B64" s="2" t="s">
        <v>57</v>
      </c>
      <c r="C64" s="15">
        <v>-26388</v>
      </c>
      <c r="D64" s="16" t="s">
        <v>72</v>
      </c>
      <c r="E64" s="20">
        <v>-5.0200651761381596E-2</v>
      </c>
      <c r="F64" s="21"/>
      <c r="G64" s="12"/>
      <c r="H64" s="12"/>
      <c r="K64" s="14"/>
      <c r="L64" s="14"/>
      <c r="M64" s="14"/>
      <c r="N64" s="14"/>
    </row>
    <row r="65" spans="1:14" x14ac:dyDescent="0.25">
      <c r="A65" s="1" t="s">
        <v>73</v>
      </c>
      <c r="B65" s="2" t="s">
        <v>57</v>
      </c>
      <c r="C65" s="15">
        <v>-16934</v>
      </c>
      <c r="D65" s="16" t="s">
        <v>72</v>
      </c>
      <c r="E65" s="20">
        <v>-5.0318557407079696E-2</v>
      </c>
      <c r="F65" s="21"/>
      <c r="G65" s="12"/>
      <c r="H65" s="12"/>
      <c r="K65" s="14"/>
      <c r="L65" s="14"/>
      <c r="M65" s="14"/>
      <c r="N65" s="14"/>
    </row>
    <row r="66" spans="1:14" x14ac:dyDescent="0.25">
      <c r="A66" s="1" t="s">
        <v>134</v>
      </c>
      <c r="B66" s="2" t="s">
        <v>57</v>
      </c>
      <c r="C66" s="15">
        <v>-10644</v>
      </c>
      <c r="D66" s="16" t="s">
        <v>135</v>
      </c>
      <c r="E66" s="20">
        <v>-9.8534662551062104E-3</v>
      </c>
      <c r="F66" s="21"/>
      <c r="G66" s="12"/>
      <c r="H66" s="12"/>
      <c r="K66" s="14"/>
      <c r="L66" s="14"/>
      <c r="M66" s="14"/>
      <c r="N66" s="14"/>
    </row>
    <row r="67" spans="1:14" x14ac:dyDescent="0.25">
      <c r="A67" s="1" t="s">
        <v>74</v>
      </c>
      <c r="B67" s="2" t="s">
        <v>57</v>
      </c>
      <c r="C67" s="17">
        <v>-1462</v>
      </c>
      <c r="D67" s="16" t="s">
        <v>75</v>
      </c>
      <c r="E67" s="20">
        <v>-1.0265778593584801E-2</v>
      </c>
      <c r="F67" s="21"/>
      <c r="G67" s="12"/>
      <c r="H67" s="12"/>
      <c r="K67" s="14"/>
      <c r="L67" s="14"/>
      <c r="M67" s="14"/>
      <c r="N67" s="14"/>
    </row>
    <row r="68" spans="1:14" x14ac:dyDescent="0.25">
      <c r="A68" s="1" t="s">
        <v>76</v>
      </c>
      <c r="B68" s="2" t="s">
        <v>57</v>
      </c>
      <c r="C68" s="17">
        <v>-7490</v>
      </c>
      <c r="D68" s="16" t="s">
        <v>77</v>
      </c>
      <c r="E68" s="20">
        <v>-9.91104516378883E-3</v>
      </c>
      <c r="F68" s="21"/>
      <c r="G68" s="12"/>
      <c r="H68" s="12"/>
      <c r="K68" s="14"/>
      <c r="L68" s="14"/>
      <c r="M68" s="14"/>
      <c r="N68" s="14"/>
    </row>
    <row r="69" spans="1:14" x14ac:dyDescent="0.25">
      <c r="B69" s="2"/>
      <c r="D69" s="16"/>
      <c r="E69" s="18"/>
    </row>
    <row r="70" spans="1:14" x14ac:dyDescent="0.25">
      <c r="D70" s="19" t="s">
        <v>78</v>
      </c>
      <c r="E70" s="5">
        <f>SUM($E$5:$E$43)</f>
        <v>0.58317515984432133</v>
      </c>
    </row>
    <row r="71" spans="1:14" x14ac:dyDescent="0.25">
      <c r="D71" s="4" t="s">
        <v>79</v>
      </c>
      <c r="E71" s="5">
        <f>SUM($E$45:$E$68)</f>
        <v>-0.26740851710861402</v>
      </c>
    </row>
    <row r="73" spans="1:14" x14ac:dyDescent="0.25">
      <c r="D73" s="4" t="s">
        <v>80</v>
      </c>
      <c r="E73" s="5">
        <f>E70-E71</f>
        <v>0.85058367695293535</v>
      </c>
    </row>
    <row r="74" spans="1:14" x14ac:dyDescent="0.25">
      <c r="D74" s="4" t="s">
        <v>81</v>
      </c>
      <c r="E74" s="5">
        <f>E70+E71</f>
        <v>0.31576664273570731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F3YDAFZHMMYT-1975956571-121957</_dlc_DocId>
    <_dlc_DocIdUrl xmlns="3264c78b-7e35-4850-b4d6-a6db1481973c">
      <Url>https://heptagoncapital.sharepoint.com/sites/Support Team/_layouts/15/DocIdRedir.aspx?ID=F3YDAFZHMMYT-1975956571-121957</Url>
      <Description>F3YDAFZHMMYT-1975956571-121957</Description>
    </_dlc_DocIdUrl>
  </documentManagement>
</p:properties>
</file>

<file path=customXml/itemProps1.xml><?xml version="1.0" encoding="utf-8"?>
<ds:datastoreItem xmlns:ds="http://schemas.openxmlformats.org/officeDocument/2006/customXml" ds:itemID="{37C15A05-71FE-44B9-842F-261D962A0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33A578-3993-40E4-AD10-BB4064BD154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EC0D119-E3D6-4284-AC10-836007CBC0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EEB011-F33E-4CC5-BE03-25674F4CDCA7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2025-06-02T12:50:36Z</dcterms:created>
  <dcterms:modified xsi:type="dcterms:W3CDTF">2025-06-30T09:48:59Z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6ee43cfe-4c61-4ef2-8edb-561e6970351e</vt:lpwstr>
  </property>
  <property fmtid="{D5CDD505-2E9C-101B-9397-08002B2CF9AE}" pid="4" name="MediaServiceImageTags">
    <vt:lpwstr/>
  </property>
</Properties>
</file>