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5" documentId="8_{532E9B7A-2563-4145-A657-8634278F95A7}" xr6:coauthVersionLast="47" xr6:coauthVersionMax="47" xr10:uidLastSave="{F3BFD75A-9433-473E-A5F5-76854F6E88BF}"/>
  <bookViews>
    <workbookView xWindow="-120" yWindow="-120" windowWidth="29040" windowHeight="15720" xr2:uid="{3D6BB804-F6F9-4DAE-8C5B-2BBAAD2A113C}"/>
  </bookViews>
  <sheets>
    <sheet name="Mar 25" sheetId="18" r:id="rId1"/>
  </sheets>
  <definedNames>
    <definedName name="_xlnm._FilterDatabase" localSheetId="0" hidden="1">'Mar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8" l="1"/>
</calcChain>
</file>

<file path=xl/sharedStrings.xml><?xml version="1.0" encoding="utf-8"?>
<sst xmlns="http://schemas.openxmlformats.org/spreadsheetml/2006/main" count="86" uniqueCount="86">
  <si>
    <t xml:space="preserve">Security Name </t>
  </si>
  <si>
    <t>Quantity</t>
  </si>
  <si>
    <t xml:space="preserve"> ISIN </t>
  </si>
  <si>
    <t>Weight</t>
  </si>
  <si>
    <t>US45104G1040</t>
  </si>
  <si>
    <t>NL0012969182</t>
  </si>
  <si>
    <t>NL0011585146</t>
  </si>
  <si>
    <t>AstraZeneca PLC</t>
  </si>
  <si>
    <t>Arthur J. Gallagher &amp; Co.</t>
  </si>
  <si>
    <t>US3635761097</t>
  </si>
  <si>
    <t>US0231351067</t>
  </si>
  <si>
    <t>Corteva Inc</t>
  </si>
  <si>
    <t>US22052L1044</t>
  </si>
  <si>
    <t>US23804L1035</t>
  </si>
  <si>
    <t>US29362U1043</t>
  </si>
  <si>
    <t>IE000S9YS762</t>
  </si>
  <si>
    <t>US50212V1008</t>
  </si>
  <si>
    <t>US5949181045</t>
  </si>
  <si>
    <t>US67066G1040</t>
  </si>
  <si>
    <t>US91324P1021</t>
  </si>
  <si>
    <t>US92826C8394</t>
  </si>
  <si>
    <t>CA94106B1013</t>
  </si>
  <si>
    <t>Cash &amp; Equivalents</t>
  </si>
  <si>
    <t>Total</t>
  </si>
  <si>
    <t>ICICI Bank Limited Sponsored ADR</t>
  </si>
  <si>
    <t>3i Group plc</t>
  </si>
  <si>
    <t>GB00B1YW4409</t>
  </si>
  <si>
    <t>Adyen NV</t>
  </si>
  <si>
    <t>Amazon.com, Inc.</t>
  </si>
  <si>
    <t>Arista Networks, Inc.</t>
  </si>
  <si>
    <t>GB0009895292</t>
  </si>
  <si>
    <t>Entegris, Inc.</t>
  </si>
  <si>
    <t>Ferrari NV</t>
  </si>
  <si>
    <t>Intuitive Surgical, Inc.</t>
  </si>
  <si>
    <t>US46120E6023</t>
  </si>
  <si>
    <t>Linde plc</t>
  </si>
  <si>
    <t>LPL Financial Holdings Inc.</t>
  </si>
  <si>
    <t>McKesson Corporation</t>
  </si>
  <si>
    <t>US58155Q1031</t>
  </si>
  <si>
    <t>Microsoft Corporation</t>
  </si>
  <si>
    <t>Novo Nordisk A/S Class B</t>
  </si>
  <si>
    <t>DK0062498333</t>
  </si>
  <si>
    <t>NVIDIA Corporation</t>
  </si>
  <si>
    <t>UnitedHealth Group Incorporated</t>
  </si>
  <si>
    <t>Visa Inc. Class A</t>
  </si>
  <si>
    <t>Waste Connections, Inc.</t>
  </si>
  <si>
    <t>US3696043013</t>
  </si>
  <si>
    <t>Illumina, Inc.</t>
  </si>
  <si>
    <t>US4523271090</t>
  </si>
  <si>
    <t>AppLovin Corp. Class A</t>
  </si>
  <si>
    <t>US03831W1080</t>
  </si>
  <si>
    <t>GE Aerospace</t>
  </si>
  <si>
    <t>GE Vernova Inc.</t>
  </si>
  <si>
    <t>US36828A1016</t>
  </si>
  <si>
    <t>SE0021921269</t>
  </si>
  <si>
    <t>Saab AB Class B</t>
  </si>
  <si>
    <t>ES0105777017</t>
  </si>
  <si>
    <t>US8740391003</t>
  </si>
  <si>
    <t>Taiwan Semiconductor Manufacturing Co., Ltd. Sponsored ADR</t>
  </si>
  <si>
    <t>Reinsurance Group of America, Incorporated</t>
  </si>
  <si>
    <t>US7593516047</t>
  </si>
  <si>
    <t>Freshpet Inc</t>
  </si>
  <si>
    <t>US3580391056</t>
  </si>
  <si>
    <t>Sea Limited Sponsored ADR Class A</t>
  </si>
  <si>
    <t>US81141R1005</t>
  </si>
  <si>
    <t>Meituan Class B</t>
  </si>
  <si>
    <t>KYG596691041</t>
  </si>
  <si>
    <t>US0404132054</t>
  </si>
  <si>
    <t>GoDaddy, Inc. Class A</t>
  </si>
  <si>
    <t>US3802371076</t>
  </si>
  <si>
    <t>DATABRICKS INC P/P</t>
  </si>
  <si>
    <t>--</t>
  </si>
  <si>
    <t>Vertex Pharmaceuticals Incorporated</t>
  </si>
  <si>
    <t>US92532F1003</t>
  </si>
  <si>
    <t>Puig Brands, S.A. Class B</t>
  </si>
  <si>
    <t>Datadog, Inc. Class A</t>
  </si>
  <si>
    <t>KYG875721634</t>
  </si>
  <si>
    <t>Tencent Holdings Ltd.</t>
  </si>
  <si>
    <t>DE000ENER6Y0</t>
  </si>
  <si>
    <t>Siemens Energy AG</t>
  </si>
  <si>
    <t>GB00B63H8491</t>
  </si>
  <si>
    <t>Rolls-Royce Holdings plc</t>
  </si>
  <si>
    <t>JP3756600007</t>
  </si>
  <si>
    <t>Nintendo Co., Ltd.</t>
  </si>
  <si>
    <t>DE0006047004</t>
  </si>
  <si>
    <t>Heidelberg Materials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</si>
</sst>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_([$€-2]* #,##0.00_);_([$€-2]* \(#,##0.00\);_([$€-2]* &quot;-&quot;??_)"/>
    <numFmt numFmtId="166" formatCode="0.00000000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/>
    <xf numFmtId="43" fontId="1" fillId="0" borderId="0" xfId="3"/>
    <xf numFmtId="43" fontId="0" fillId="0" borderId="0" xfId="4" applyFont="1" applyFill="1" applyAlignment="1">
      <alignment horizontal="center"/>
    </xf>
    <xf numFmtId="10" fontId="1" fillId="0" borderId="0" xfId="2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1" fillId="0" borderId="1" xfId="1" applyNumberFormat="1" applyBorder="1" applyAlignment="1">
      <alignment horizontal="center"/>
    </xf>
    <xf numFmtId="0" fontId="2" fillId="0" borderId="0" xfId="0" applyFont="1"/>
    <xf numFmtId="10" fontId="2" fillId="0" borderId="0" xfId="1" applyNumberFormat="1" applyFont="1" applyFill="1" applyBorder="1" applyAlignment="1">
      <alignment horizontal="center"/>
    </xf>
    <xf numFmtId="9" fontId="0" fillId="0" borderId="0" xfId="0" applyNumberFormat="1"/>
    <xf numFmtId="166" fontId="0" fillId="0" borderId="0" xfId="0" applyNumberFormat="1"/>
  </cellXfs>
  <cellStyles count="5">
    <cellStyle name="Comma 10 2 4" xfId="3" xr:uid="{848E28D2-BFB8-468A-BC1C-74EEFDE51EFF}"/>
    <cellStyle name="Comma 12 2 2 4" xfId="4" xr:uid="{D4567189-0969-41FE-9522-07B1224EE64E}"/>
    <cellStyle name="Normal" xfId="0" builtinId="0"/>
    <cellStyle name="Normal 2 2 3 2" xfId="2" xr:uid="{46F6D3C6-84B1-4A08-BC33-179FA6259A33}"/>
    <cellStyle name="Percent" xfId="1" builtinId="5"/>
  </cellStyles>
  <dxfs count="7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94B0-D1C6-4609-99E0-B391E4FEE5CA}">
  <dimension ref="A2:D50"/>
  <sheetViews>
    <sheetView tabSelected="1" zoomScale="70" zoomScaleNormal="70" workbookViewId="0">
      <selection activeCell="K23" sqref="K23"/>
    </sheetView>
  </sheetViews>
  <sheetFormatPr defaultRowHeight="15" x14ac:dyDescent="0.25"/>
  <cols>
    <col min="1" max="1" width="63" bestFit="1" customWidth="1"/>
    <col min="2" max="2" width="15.85546875" style="3" bestFit="1" customWidth="1"/>
    <col min="3" max="3" width="16.140625" style="3" bestFit="1" customWidth="1"/>
    <col min="4" max="4" width="11.42578125" bestFit="1" customWidth="1"/>
  </cols>
  <sheetData>
    <row r="2" spans="1:4" ht="15.75" x14ac:dyDescent="0.25">
      <c r="A2" s="1">
        <v>45747</v>
      </c>
      <c r="B2" s="2"/>
      <c r="D2" s="4"/>
    </row>
    <row r="3" spans="1:4" x14ac:dyDescent="0.25">
      <c r="B3" s="2"/>
      <c r="D3" s="4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24</v>
      </c>
      <c r="B5" s="7">
        <v>2106793</v>
      </c>
      <c r="C5" s="8" t="s">
        <v>4</v>
      </c>
      <c r="D5" s="9">
        <v>2.6091155293598799E-2</v>
      </c>
    </row>
    <row r="6" spans="1:4" x14ac:dyDescent="0.25">
      <c r="A6" s="6" t="s">
        <v>63</v>
      </c>
      <c r="B6" s="7">
        <v>745205</v>
      </c>
      <c r="C6" s="8" t="s">
        <v>64</v>
      </c>
      <c r="D6" s="9">
        <v>3.8206585384730297E-2</v>
      </c>
    </row>
    <row r="7" spans="1:4" x14ac:dyDescent="0.25">
      <c r="A7" s="6" t="s">
        <v>58</v>
      </c>
      <c r="B7" s="7">
        <v>544670</v>
      </c>
      <c r="C7" s="8" t="s">
        <v>57</v>
      </c>
      <c r="D7" s="9">
        <v>3.5524402129775402E-2</v>
      </c>
    </row>
    <row r="8" spans="1:4" x14ac:dyDescent="0.25">
      <c r="A8" s="6" t="s">
        <v>25</v>
      </c>
      <c r="B8" s="7">
        <v>2450672</v>
      </c>
      <c r="C8" s="8" t="s">
        <v>26</v>
      </c>
      <c r="D8" s="9">
        <v>4.49408185637548E-2</v>
      </c>
    </row>
    <row r="9" spans="1:4" x14ac:dyDescent="0.25">
      <c r="A9" s="6" t="s">
        <v>27</v>
      </c>
      <c r="B9" s="7">
        <v>30785</v>
      </c>
      <c r="C9" s="8" t="s">
        <v>5</v>
      </c>
      <c r="D9" s="9">
        <v>1.83702000489432E-2</v>
      </c>
    </row>
    <row r="10" spans="1:4" x14ac:dyDescent="0.25">
      <c r="A10" s="6" t="s">
        <v>28</v>
      </c>
      <c r="B10" s="7">
        <v>601096</v>
      </c>
      <c r="C10" s="8" t="s">
        <v>10</v>
      </c>
      <c r="D10" s="9">
        <v>4.4934153498269201E-2</v>
      </c>
    </row>
    <row r="11" spans="1:4" x14ac:dyDescent="0.25">
      <c r="A11" s="6" t="s">
        <v>49</v>
      </c>
      <c r="B11" s="7">
        <v>690925</v>
      </c>
      <c r="C11" s="8" t="s">
        <v>50</v>
      </c>
      <c r="D11" s="9">
        <v>7.1930461570245102E-2</v>
      </c>
    </row>
    <row r="12" spans="1:4" x14ac:dyDescent="0.25">
      <c r="A12" s="6" t="s">
        <v>29</v>
      </c>
      <c r="B12" s="7">
        <v>624749</v>
      </c>
      <c r="C12" s="8" t="s">
        <v>67</v>
      </c>
      <c r="D12" s="9">
        <v>1.9018681954591801E-2</v>
      </c>
    </row>
    <row r="13" spans="1:4" x14ac:dyDescent="0.25">
      <c r="A13" s="6" t="s">
        <v>8</v>
      </c>
      <c r="B13" s="7">
        <v>251215</v>
      </c>
      <c r="C13" s="8" t="s">
        <v>9</v>
      </c>
      <c r="D13" s="9">
        <v>3.4076258930734502E-2</v>
      </c>
    </row>
    <row r="14" spans="1:4" x14ac:dyDescent="0.25">
      <c r="A14" s="6" t="s">
        <v>7</v>
      </c>
      <c r="B14" s="7">
        <v>437963</v>
      </c>
      <c r="C14" s="8" t="s">
        <v>30</v>
      </c>
      <c r="D14" s="9">
        <v>2.4996067325701699E-2</v>
      </c>
    </row>
    <row r="15" spans="1:4" x14ac:dyDescent="0.25">
      <c r="A15" s="6" t="s">
        <v>11</v>
      </c>
      <c r="B15" s="7">
        <v>769818</v>
      </c>
      <c r="C15" s="8" t="s">
        <v>12</v>
      </c>
      <c r="D15" s="9">
        <v>1.90340421869977E-2</v>
      </c>
    </row>
    <row r="16" spans="1:4" x14ac:dyDescent="0.25">
      <c r="A16" s="6" t="s">
        <v>70</v>
      </c>
      <c r="B16" s="7">
        <v>490436</v>
      </c>
      <c r="C16" s="8" t="s">
        <v>71</v>
      </c>
      <c r="D16" s="9">
        <v>1.7824169710254099E-2</v>
      </c>
    </row>
    <row r="17" spans="1:4" x14ac:dyDescent="0.25">
      <c r="A17" s="6" t="s">
        <v>75</v>
      </c>
      <c r="B17" s="7">
        <v>290222</v>
      </c>
      <c r="C17" s="8" t="s">
        <v>13</v>
      </c>
      <c r="D17" s="9">
        <v>1.13128235787425E-2</v>
      </c>
    </row>
    <row r="18" spans="1:4" x14ac:dyDescent="0.25">
      <c r="A18" s="6" t="s">
        <v>31</v>
      </c>
      <c r="B18" s="7">
        <v>40965</v>
      </c>
      <c r="C18" s="8" t="s">
        <v>14</v>
      </c>
      <c r="D18" s="9">
        <v>1.4080139827827901E-3</v>
      </c>
    </row>
    <row r="19" spans="1:4" x14ac:dyDescent="0.25">
      <c r="A19" s="6" t="s">
        <v>32</v>
      </c>
      <c r="B19" s="7">
        <v>97781</v>
      </c>
      <c r="C19" s="8" t="s">
        <v>6</v>
      </c>
      <c r="D19" s="9">
        <v>1.6276142412041901E-2</v>
      </c>
    </row>
    <row r="20" spans="1:4" x14ac:dyDescent="0.25">
      <c r="A20" s="6" t="s">
        <v>61</v>
      </c>
      <c r="B20" s="7">
        <v>265280</v>
      </c>
      <c r="C20" s="8" t="s">
        <v>62</v>
      </c>
      <c r="D20" s="9">
        <v>8.6687493237022992E-3</v>
      </c>
    </row>
    <row r="21" spans="1:4" x14ac:dyDescent="0.25">
      <c r="A21" s="6" t="s">
        <v>51</v>
      </c>
      <c r="B21" s="7">
        <v>336548</v>
      </c>
      <c r="C21" s="8" t="s">
        <v>46</v>
      </c>
      <c r="D21" s="9">
        <v>2.6465971631408201E-2</v>
      </c>
    </row>
    <row r="22" spans="1:4" x14ac:dyDescent="0.25">
      <c r="A22" s="6" t="s">
        <v>52</v>
      </c>
      <c r="B22" s="7">
        <v>60204</v>
      </c>
      <c r="C22" s="8" t="s">
        <v>53</v>
      </c>
      <c r="D22" s="9">
        <v>7.2211926972586601E-3</v>
      </c>
    </row>
    <row r="23" spans="1:4" x14ac:dyDescent="0.25">
      <c r="A23" s="6" t="s">
        <v>68</v>
      </c>
      <c r="B23" s="7">
        <v>352791</v>
      </c>
      <c r="C23" s="8" t="s">
        <v>69</v>
      </c>
      <c r="D23" s="9">
        <v>2.4969675015191602E-2</v>
      </c>
    </row>
    <row r="24" spans="1:4" x14ac:dyDescent="0.25">
      <c r="A24" s="6" t="s">
        <v>85</v>
      </c>
      <c r="B24" s="7">
        <v>278075</v>
      </c>
      <c r="C24" s="8" t="s">
        <v>84</v>
      </c>
      <c r="D24" s="9">
        <v>1.8593869820545499E-2</v>
      </c>
    </row>
    <row r="25" spans="1:4" x14ac:dyDescent="0.25">
      <c r="A25" s="6" t="s">
        <v>47</v>
      </c>
      <c r="B25" s="7">
        <v>427705</v>
      </c>
      <c r="C25" s="8" t="s">
        <v>48</v>
      </c>
      <c r="D25" s="9">
        <v>1.33328120699228E-2</v>
      </c>
    </row>
    <row r="26" spans="1:4" x14ac:dyDescent="0.25">
      <c r="A26" s="6" t="s">
        <v>33</v>
      </c>
      <c r="B26" s="7">
        <v>130083</v>
      </c>
      <c r="C26" s="8" t="s">
        <v>34</v>
      </c>
      <c r="D26" s="9">
        <v>2.5313243718581398E-2</v>
      </c>
    </row>
    <row r="27" spans="1:4" x14ac:dyDescent="0.25">
      <c r="A27" s="6" t="s">
        <v>35</v>
      </c>
      <c r="B27" s="7">
        <v>136481</v>
      </c>
      <c r="C27" s="8" t="s">
        <v>15</v>
      </c>
      <c r="D27" s="9">
        <v>2.4969377234083798E-2</v>
      </c>
    </row>
    <row r="28" spans="1:4" x14ac:dyDescent="0.25">
      <c r="A28" s="6" t="s">
        <v>36</v>
      </c>
      <c r="B28" s="7">
        <v>167733</v>
      </c>
      <c r="C28" s="8" t="s">
        <v>16</v>
      </c>
      <c r="D28" s="9">
        <v>2.1559436137098799E-2</v>
      </c>
    </row>
    <row r="29" spans="1:4" x14ac:dyDescent="0.25">
      <c r="A29" s="6" t="s">
        <v>37</v>
      </c>
      <c r="B29" s="7">
        <v>114693</v>
      </c>
      <c r="C29" s="8" t="s">
        <v>38</v>
      </c>
      <c r="D29" s="9">
        <v>3.0327091241751099E-2</v>
      </c>
    </row>
    <row r="30" spans="1:4" x14ac:dyDescent="0.25">
      <c r="A30" s="6" t="s">
        <v>65</v>
      </c>
      <c r="B30" s="7">
        <v>2584000</v>
      </c>
      <c r="C30" s="8" t="s">
        <v>66</v>
      </c>
      <c r="D30" s="9">
        <v>2.0330537400293801E-2</v>
      </c>
    </row>
    <row r="31" spans="1:4" x14ac:dyDescent="0.25">
      <c r="A31" s="6" t="s">
        <v>39</v>
      </c>
      <c r="B31" s="7">
        <v>200530</v>
      </c>
      <c r="C31" s="8" t="s">
        <v>17</v>
      </c>
      <c r="D31" s="9">
        <v>2.95765345803117E-2</v>
      </c>
    </row>
    <row r="32" spans="1:4" x14ac:dyDescent="0.25">
      <c r="A32" s="6" t="s">
        <v>83</v>
      </c>
      <c r="B32" s="7">
        <v>765100</v>
      </c>
      <c r="C32" s="8" t="s">
        <v>82</v>
      </c>
      <c r="D32" s="9">
        <v>2.03234400584958E-2</v>
      </c>
    </row>
    <row r="33" spans="1:4" x14ac:dyDescent="0.25">
      <c r="A33" s="6" t="s">
        <v>40</v>
      </c>
      <c r="B33" s="7">
        <v>827264</v>
      </c>
      <c r="C33" s="8" t="s">
        <v>41</v>
      </c>
      <c r="D33" s="9">
        <v>2.2109135714214401E-2</v>
      </c>
    </row>
    <row r="34" spans="1:4" x14ac:dyDescent="0.25">
      <c r="A34" s="6" t="s">
        <v>42</v>
      </c>
      <c r="B34" s="7">
        <v>636770</v>
      </c>
      <c r="C34" s="8" t="s">
        <v>18</v>
      </c>
      <c r="D34" s="9">
        <v>2.71154599271883E-2</v>
      </c>
    </row>
    <row r="35" spans="1:4" x14ac:dyDescent="0.25">
      <c r="A35" s="6" t="s">
        <v>74</v>
      </c>
      <c r="B35" s="7">
        <v>1529493</v>
      </c>
      <c r="C35" s="8" t="s">
        <v>56</v>
      </c>
      <c r="D35" s="9">
        <v>1.02174290077175E-2</v>
      </c>
    </row>
    <row r="36" spans="1:4" x14ac:dyDescent="0.25">
      <c r="A36" s="6" t="s">
        <v>59</v>
      </c>
      <c r="B36" s="7">
        <v>241580</v>
      </c>
      <c r="C36" s="8" t="s">
        <v>60</v>
      </c>
      <c r="D36" s="9">
        <v>1.8689252313891899E-2</v>
      </c>
    </row>
    <row r="37" spans="1:4" x14ac:dyDescent="0.25">
      <c r="A37" s="6" t="s">
        <v>81</v>
      </c>
      <c r="B37" s="7">
        <v>5115430</v>
      </c>
      <c r="C37" s="8" t="s">
        <v>80</v>
      </c>
      <c r="D37" s="9">
        <v>1.9430828080727301E-2</v>
      </c>
    </row>
    <row r="38" spans="1:4" x14ac:dyDescent="0.25">
      <c r="A38" s="6" t="s">
        <v>55</v>
      </c>
      <c r="B38" s="7">
        <v>2461575</v>
      </c>
      <c r="C38" s="8" t="s">
        <v>54</v>
      </c>
      <c r="D38" s="9">
        <v>3.7901315806772001E-2</v>
      </c>
    </row>
    <row r="39" spans="1:4" x14ac:dyDescent="0.25">
      <c r="A39" s="6" t="s">
        <v>79</v>
      </c>
      <c r="B39" s="7">
        <v>897345</v>
      </c>
      <c r="C39" s="8" t="s">
        <v>78</v>
      </c>
      <c r="D39" s="9">
        <v>2.05047225940438E-2</v>
      </c>
    </row>
    <row r="40" spans="1:4" x14ac:dyDescent="0.25">
      <c r="A40" s="6" t="s">
        <v>77</v>
      </c>
      <c r="B40" s="7">
        <v>847800</v>
      </c>
      <c r="C40" s="8" t="s">
        <v>76</v>
      </c>
      <c r="D40" s="9">
        <v>2.1278386153036399E-2</v>
      </c>
    </row>
    <row r="41" spans="1:4" x14ac:dyDescent="0.25">
      <c r="A41" s="6" t="s">
        <v>43</v>
      </c>
      <c r="B41" s="7">
        <v>126467</v>
      </c>
      <c r="C41" s="8" t="s">
        <v>19</v>
      </c>
      <c r="D41" s="9">
        <v>2.6024745230633001E-2</v>
      </c>
    </row>
    <row r="42" spans="1:4" x14ac:dyDescent="0.25">
      <c r="A42" s="6" t="s">
        <v>72</v>
      </c>
      <c r="B42" s="7">
        <v>120660</v>
      </c>
      <c r="C42" s="8" t="s">
        <v>73</v>
      </c>
      <c r="D42" s="9">
        <v>2.2984183610786899E-2</v>
      </c>
    </row>
    <row r="43" spans="1:4" x14ac:dyDescent="0.25">
      <c r="A43" s="6" t="s">
        <v>44</v>
      </c>
      <c r="B43" s="7">
        <v>225648</v>
      </c>
      <c r="C43" s="8" t="s">
        <v>20</v>
      </c>
      <c r="D43" s="9">
        <v>3.10709963085537E-2</v>
      </c>
    </row>
    <row r="44" spans="1:4" x14ac:dyDescent="0.25">
      <c r="A44" s="6" t="s">
        <v>45</v>
      </c>
      <c r="B44" s="7">
        <v>267194</v>
      </c>
      <c r="C44" s="8" t="s">
        <v>21</v>
      </c>
      <c r="D44" s="9">
        <v>2.0491299444593901E-2</v>
      </c>
    </row>
    <row r="45" spans="1:4" x14ac:dyDescent="0.25">
      <c r="B45" s="2"/>
      <c r="D45" s="10"/>
    </row>
    <row r="46" spans="1:4" x14ac:dyDescent="0.25">
      <c r="A46" t="s">
        <v>22</v>
      </c>
      <c r="B46" s="2"/>
      <c r="D46" s="11">
        <v>2.6589999999999999E-2</v>
      </c>
    </row>
    <row r="47" spans="1:4" x14ac:dyDescent="0.25">
      <c r="B47" s="2"/>
      <c r="D47" s="4"/>
    </row>
    <row r="48" spans="1:4" x14ac:dyDescent="0.25">
      <c r="A48" s="12" t="s">
        <v>23</v>
      </c>
      <c r="B48" s="2"/>
      <c r="D48" s="13">
        <f>SUM(D5:D46)</f>
        <v>1.0000036616919681</v>
      </c>
    </row>
    <row r="49" spans="4:4" x14ac:dyDescent="0.25">
      <c r="D49" s="14"/>
    </row>
    <row r="50" spans="4:4" x14ac:dyDescent="0.25">
      <c r="D50" s="15"/>
    </row>
  </sheetData>
  <conditionalFormatting sqref="A1:A1048576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A5:A45">
    <cfRule type="duplicateValues" dxfId="1" priority="6"/>
  </conditionalFormatting>
  <conditionalFormatting sqref="C5:D45">
    <cfRule type="duplicateValues" dxfId="0" priority="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F3YDAFZHMMYT-1975956571-120539</_dlc_DocId>
    <_dlc_DocIdUrl xmlns="3264c78b-7e35-4850-b4d6-a6db1481973c">
      <Url>https://heptagoncapital.sharepoint.com/sites/Support Team/_layouts/15/DocIdRedir.aspx?ID=F3YDAFZHMMYT-1975956571-120539</Url>
      <Description>F3YDAFZHMMYT-1975956571-120539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C0B40-7634-4220-8C29-194E4953D07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466CFB1-C621-4947-A733-3662300B5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30F3B-6A1E-488D-87D9-73F01614A5A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2A4FA46C-1E0D-43EF-90A7-7225062D1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Mathias Bartolo</cp:lastModifiedBy>
  <dcterms:created xsi:type="dcterms:W3CDTF">2023-11-08T18:04:02Z</dcterms:created>
  <dcterms:modified xsi:type="dcterms:W3CDTF">2025-05-06T09:13:40Z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9fec94b1-d9da-4acd-9752-8e7f8d2b5072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{DLPP_Investment Style}">
    <vt:lpwstr>Equity</vt:lpwstr>
  </property>
  <property fmtid="{D5CDD505-2E9C-101B-9397-08002B2CF9AE}" pid="20" name="{DLP_MinorID}">
    <vt:lpwstr>0</vt:lpwstr>
  </property>
  <property fmtid="{D5CDD505-2E9C-101B-9397-08002B2CF9AE}" pid="21" name="AuthorIds_UIVersion_3584">
    <vt:lpwstr>39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